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高齢介護G\新しい様式\"/>
    </mc:Choice>
  </mc:AlternateContent>
  <bookViews>
    <workbookView xWindow="0" yWindow="0" windowWidth="19200" windowHeight="6945"/>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72" i="8" l="1"/>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2" i="2"/>
  <c r="AT72" i="2"/>
  <c r="AM72" i="2"/>
  <c r="AF72"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72"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Q36" i="9"/>
  <c r="K36" i="9"/>
  <c r="S35" i="9"/>
  <c r="Q35" i="9"/>
  <c r="K35" i="9"/>
  <c r="S34" i="9"/>
  <c r="U34" i="9" s="1"/>
  <c r="Q34" i="9"/>
  <c r="K34" i="9"/>
  <c r="S33" i="9"/>
  <c r="U33" i="9" s="1"/>
  <c r="Q33" i="9"/>
  <c r="K33" i="9"/>
  <c r="S21" i="9"/>
  <c r="Q21" i="9"/>
  <c r="K21" i="9"/>
  <c r="S20" i="9"/>
  <c r="Q20" i="9"/>
  <c r="K20" i="9"/>
  <c r="S19" i="9"/>
  <c r="U19" i="9" s="1"/>
  <c r="Q19" i="9"/>
  <c r="K19" i="9"/>
  <c r="S18" i="9"/>
  <c r="U18" i="9" s="1"/>
  <c r="Q18" i="9"/>
  <c r="K18" i="9"/>
  <c r="S17" i="9"/>
  <c r="Q17" i="9"/>
  <c r="K17" i="9"/>
  <c r="S16" i="9"/>
  <c r="Q16" i="9"/>
  <c r="K16" i="9"/>
  <c r="S15" i="9"/>
  <c r="U15" i="9" s="1"/>
  <c r="Q15" i="9"/>
  <c r="K15" i="9"/>
  <c r="S14" i="9"/>
  <c r="U14" i="9" s="1"/>
  <c r="Q14" i="9"/>
  <c r="K14" i="9"/>
  <c r="S13" i="9"/>
  <c r="Q13" i="9"/>
  <c r="K13" i="9"/>
  <c r="S12" i="9"/>
  <c r="Q12" i="9"/>
  <c r="K12" i="9"/>
  <c r="S11" i="9"/>
  <c r="U11" i="9" s="1"/>
  <c r="Q11" i="9"/>
  <c r="K11" i="9"/>
  <c r="S10" i="9"/>
  <c r="U10" i="9" s="1"/>
  <c r="Q10" i="9"/>
  <c r="K10" i="9"/>
  <c r="S9" i="9"/>
  <c r="Q9" i="9"/>
  <c r="K9" i="9"/>
  <c r="S8" i="9"/>
  <c r="Q8" i="9"/>
  <c r="K8" i="9"/>
  <c r="U9" i="9" l="1"/>
  <c r="U13" i="9"/>
  <c r="U17" i="9"/>
  <c r="U21" i="9"/>
  <c r="U36" i="9"/>
  <c r="U12" i="9"/>
  <c r="U16" i="9"/>
  <c r="U20" i="9"/>
  <c r="U35" i="9"/>
  <c r="U8" i="9"/>
  <c r="AX17" i="8" l="1"/>
  <c r="AX1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O20" i="8"/>
  <c r="AO21" i="8" s="1"/>
  <c r="AD20" i="8"/>
  <c r="AD21" i="8" s="1"/>
  <c r="T20" i="8"/>
  <c r="T21" i="8" s="1"/>
  <c r="AW19" i="8"/>
  <c r="AW20" i="8" s="1"/>
  <c r="AW21" i="8" s="1"/>
  <c r="AV19" i="8"/>
  <c r="AV20" i="8" s="1"/>
  <c r="AV21" i="8" s="1"/>
  <c r="AU19" i="8"/>
  <c r="AU20" i="8" s="1"/>
  <c r="AU21" i="8" s="1"/>
  <c r="BC14" i="8"/>
  <c r="T10" i="8"/>
  <c r="T8" i="8"/>
  <c r="AC2" i="8"/>
  <c r="AQ20" i="8" l="1"/>
  <c r="AQ21" i="8" s="1"/>
  <c r="AS20" i="8"/>
  <c r="AS21" i="8" s="1"/>
  <c r="AN20" i="8"/>
  <c r="AN21" i="8" s="1"/>
  <c r="AH20" i="8"/>
  <c r="AH21" i="8" s="1"/>
  <c r="AC20" i="8"/>
  <c r="AC21" i="8" s="1"/>
  <c r="X20" i="8"/>
  <c r="X21" i="8" s="1"/>
  <c r="BB8" i="8"/>
  <c r="AR20" i="8"/>
  <c r="AR21" i="8" s="1"/>
  <c r="AL20" i="8"/>
  <c r="AL21" i="8" s="1"/>
  <c r="AG20" i="8"/>
  <c r="AG21" i="8" s="1"/>
  <c r="AB20" i="8"/>
  <c r="AB21" i="8" s="1"/>
  <c r="V20" i="8"/>
  <c r="V21" i="8" s="1"/>
  <c r="AP20" i="8"/>
  <c r="AP21" i="8" s="1"/>
  <c r="AK20" i="8"/>
  <c r="AK21" i="8" s="1"/>
  <c r="AF20" i="8"/>
  <c r="AF21" i="8" s="1"/>
  <c r="Z20" i="8"/>
  <c r="Z21" i="8" s="1"/>
  <c r="U20" i="8"/>
  <c r="U21" i="8" s="1"/>
  <c r="Y20" i="8"/>
  <c r="Y21" i="8" s="1"/>
  <c r="AT20" i="8"/>
  <c r="AT21" i="8" s="1"/>
  <c r="AJ20" i="8"/>
  <c r="AJ21" i="8" s="1"/>
  <c r="AF71" i="8"/>
  <c r="AD71" i="8"/>
  <c r="T69" i="8"/>
  <c r="AW71" i="8"/>
  <c r="AS71" i="8"/>
  <c r="AO71" i="8"/>
  <c r="AK71" i="8"/>
  <c r="AG71" i="8"/>
  <c r="AA71" i="8"/>
  <c r="W71" i="8"/>
  <c r="S71" i="8"/>
  <c r="AW69" i="8"/>
  <c r="AS69" i="8"/>
  <c r="AO69" i="8"/>
  <c r="AK69" i="8"/>
  <c r="AG69" i="8"/>
  <c r="AC69" i="8"/>
  <c r="Y69" i="8"/>
  <c r="U69" i="8"/>
  <c r="AU68" i="8"/>
  <c r="AR71" i="8"/>
  <c r="AN71" i="8"/>
  <c r="AJ71" i="8"/>
  <c r="AE71" i="8"/>
  <c r="Z71" i="8"/>
  <c r="V71" i="8"/>
  <c r="AW70" i="8"/>
  <c r="AR69" i="8"/>
  <c r="AN69" i="8"/>
  <c r="AF69" i="8"/>
  <c r="X69" i="8"/>
  <c r="AV71" i="8"/>
  <c r="AV69" i="8"/>
  <c r="AJ69" i="8"/>
  <c r="AB69" i="8"/>
  <c r="S69" i="8"/>
  <c r="AU71" i="8"/>
  <c r="AQ71" i="8"/>
  <c r="AM71" i="8"/>
  <c r="AI71" i="8"/>
  <c r="AC71" i="8"/>
  <c r="Y71" i="8"/>
  <c r="U71" i="8"/>
  <c r="AV70" i="8"/>
  <c r="AP71" i="8"/>
  <c r="X71" i="8"/>
  <c r="AU69" i="8"/>
  <c r="AM69" i="8"/>
  <c r="AE69" i="8"/>
  <c r="W69" i="8"/>
  <c r="AH69" i="8"/>
  <c r="AL71" i="8"/>
  <c r="T71" i="8"/>
  <c r="AT69" i="8"/>
  <c r="AL69" i="8"/>
  <c r="AD69" i="8"/>
  <c r="V69" i="8"/>
  <c r="AB71" i="8"/>
  <c r="AP69" i="8"/>
  <c r="AV68" i="8"/>
  <c r="AH71" i="8"/>
  <c r="AU70" i="8"/>
  <c r="AQ69" i="8"/>
  <c r="AI69" i="8"/>
  <c r="AA69" i="8"/>
  <c r="AW68" i="8"/>
  <c r="AT71" i="8"/>
  <c r="Z69" i="8"/>
  <c r="AX36" i="8"/>
  <c r="AZ36" i="8" s="1"/>
  <c r="AX53" i="8"/>
  <c r="AZ53" i="8" s="1"/>
  <c r="AX60" i="8"/>
  <c r="AZ60" i="8" s="1"/>
  <c r="AX35" i="8"/>
  <c r="AZ35" i="8" s="1"/>
  <c r="AX54" i="8"/>
  <c r="AX59" i="8"/>
  <c r="AX32" i="8"/>
  <c r="AZ32" i="8" s="1"/>
  <c r="AX51" i="8"/>
  <c r="AZ51" i="8" s="1"/>
  <c r="AX56" i="8"/>
  <c r="AX33" i="8"/>
  <c r="AZ33" i="8" s="1"/>
  <c r="AX50" i="8"/>
  <c r="AZ50" i="8" s="1"/>
  <c r="AX57" i="8"/>
  <c r="AW63" i="8"/>
  <c r="AV62" i="8"/>
  <c r="AU63" i="8"/>
  <c r="AU67" i="8" s="1"/>
  <c r="AU62" i="8"/>
  <c r="AZ54" i="8"/>
  <c r="AZ59" i="8"/>
  <c r="AZ56" i="8"/>
  <c r="AZ57" i="8"/>
  <c r="AW62" i="8"/>
  <c r="AV63" i="8"/>
  <c r="AV67" i="8" s="1"/>
  <c r="S20" i="8"/>
  <c r="S21" i="8" s="1"/>
  <c r="W20" i="8"/>
  <c r="W21" i="8" s="1"/>
  <c r="AA20" i="8"/>
  <c r="AA21" i="8" s="1"/>
  <c r="AE20" i="8"/>
  <c r="AE21" i="8" s="1"/>
  <c r="AI20" i="8"/>
  <c r="AI21" i="8" s="1"/>
  <c r="AM20" i="8"/>
  <c r="AM21" i="8" s="1"/>
  <c r="S36" i="6"/>
  <c r="Q36" i="6"/>
  <c r="S35" i="6"/>
  <c r="Q35" i="6"/>
  <c r="S34" i="6"/>
  <c r="Q34" i="6"/>
  <c r="S33" i="6"/>
  <c r="Q33" i="6"/>
  <c r="B25" i="2" l="1"/>
  <c r="B28" i="2" s="1"/>
  <c r="B31" i="2" s="1"/>
  <c r="B34" i="2" s="1"/>
  <c r="B37" i="2" s="1"/>
  <c r="B40" i="2" s="1"/>
  <c r="B43" i="2" s="1"/>
  <c r="B46" i="2" s="1"/>
  <c r="B49" i="2" s="1"/>
  <c r="B52" i="2" s="1"/>
  <c r="B55" i="2" s="1"/>
  <c r="B58" i="2" s="1"/>
  <c r="T10" i="2" l="1"/>
  <c r="T8" i="2"/>
  <c r="BC14" i="2"/>
  <c r="S66" i="2"/>
  <c r="S67" i="2" s="1"/>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O48" i="8"/>
  <c r="AK48" i="8"/>
  <c r="AG48" i="8"/>
  <c r="AC48" i="8"/>
  <c r="AR45" i="8"/>
  <c r="AN45" i="8"/>
  <c r="AJ45" i="8"/>
  <c r="AF45" i="8"/>
  <c r="AB45" i="8"/>
  <c r="AM42" i="8"/>
  <c r="AP39" i="8"/>
  <c r="AL39" i="8"/>
  <c r="AH39" i="8"/>
  <c r="AM30" i="8"/>
  <c r="S30" i="8"/>
  <c r="AP27" i="8"/>
  <c r="AL27" i="8"/>
  <c r="AH27" i="8"/>
  <c r="AD27" i="8"/>
  <c r="V27" i="8"/>
  <c r="AT24" i="8"/>
  <c r="AH24" i="8"/>
  <c r="AD24" i="8"/>
  <c r="Z24" i="8"/>
  <c r="V24" i="8"/>
  <c r="AT30" i="8"/>
  <c r="Z30" i="8"/>
  <c r="AO27" i="8"/>
  <c r="AC27" i="8"/>
  <c r="AO24" i="8"/>
  <c r="AG24" i="8"/>
  <c r="Y24" i="8"/>
  <c r="AC45" i="8"/>
  <c r="AE39" i="8"/>
  <c r="AR48" i="8"/>
  <c r="AN48" i="8"/>
  <c r="AJ48" i="8"/>
  <c r="X48" i="8"/>
  <c r="T48" i="8"/>
  <c r="AQ45" i="8"/>
  <c r="AM45" i="8"/>
  <c r="AI45" i="8"/>
  <c r="W45" i="8"/>
  <c r="S45" i="8"/>
  <c r="AT42" i="8"/>
  <c r="AS39" i="8"/>
  <c r="AO39" i="8"/>
  <c r="U39" i="8"/>
  <c r="AS27" i="8"/>
  <c r="AK27" i="8"/>
  <c r="U27" i="8"/>
  <c r="AK24" i="8"/>
  <c r="AC24" i="8"/>
  <c r="AH48" i="8"/>
  <c r="Z48" i="8"/>
  <c r="AG45" i="8"/>
  <c r="U45" i="8"/>
  <c r="AF42" i="8"/>
  <c r="AA39" i="8"/>
  <c r="AQ48" i="8"/>
  <c r="AE48" i="8"/>
  <c r="AA48" i="8"/>
  <c r="W48" i="8"/>
  <c r="S48" i="8"/>
  <c r="AT45" i="8"/>
  <c r="AP45" i="8"/>
  <c r="AD45" i="8"/>
  <c r="Z45" i="8"/>
  <c r="V45" i="8"/>
  <c r="Y42" i="8"/>
  <c r="AB39" i="8"/>
  <c r="X39" i="8"/>
  <c r="T39" i="8"/>
  <c r="AG30" i="8"/>
  <c r="Y30" i="8"/>
  <c r="AR27" i="8"/>
  <c r="AJ27" i="8"/>
  <c r="AB27" i="8"/>
  <c r="X27" i="8"/>
  <c r="T27" i="8"/>
  <c r="AR24" i="8"/>
  <c r="AN24" i="8"/>
  <c r="AJ24" i="8"/>
  <c r="AF24" i="8"/>
  <c r="T24" i="8"/>
  <c r="AL48" i="8"/>
  <c r="AD48" i="8"/>
  <c r="V48" i="8"/>
  <c r="AK45" i="8"/>
  <c r="Y45" i="8"/>
  <c r="AI39" i="8"/>
  <c r="AN30" i="8"/>
  <c r="AA24" i="8"/>
  <c r="S24" i="8"/>
  <c r="AE27" i="8"/>
  <c r="AQ24" i="8"/>
  <c r="W27" i="8"/>
  <c r="AF30" i="8"/>
  <c r="AI27" i="8"/>
  <c r="AA27" i="8"/>
  <c r="W24" i="8"/>
  <c r="AQ27" i="8"/>
  <c r="AM24" i="8"/>
  <c r="AX51" i="2"/>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S47" i="8" l="1"/>
  <c r="AO47" i="8"/>
  <c r="AK47" i="8"/>
  <c r="AG47" i="8"/>
  <c r="AC47" i="8"/>
  <c r="AR44" i="8"/>
  <c r="AN44" i="8"/>
  <c r="AJ44" i="8"/>
  <c r="AF44" i="8"/>
  <c r="AB44" i="8"/>
  <c r="AM41" i="8"/>
  <c r="AP38" i="8"/>
  <c r="AL38" i="8"/>
  <c r="AH38" i="8"/>
  <c r="AM29" i="8"/>
  <c r="S29" i="8"/>
  <c r="AP26" i="8"/>
  <c r="AL26" i="8"/>
  <c r="AH26" i="8"/>
  <c r="AD26" i="8"/>
  <c r="V26" i="8"/>
  <c r="AT23" i="8"/>
  <c r="AH23" i="8"/>
  <c r="AD23" i="8"/>
  <c r="Z23" i="8"/>
  <c r="V23" i="8"/>
  <c r="AT29" i="8"/>
  <c r="Z29" i="8"/>
  <c r="AS26" i="8"/>
  <c r="AK26" i="8"/>
  <c r="U26" i="8"/>
  <c r="AK23" i="8"/>
  <c r="AC23" i="8"/>
  <c r="AD47" i="8"/>
  <c r="AC44" i="8"/>
  <c r="AA38" i="8"/>
  <c r="AR47" i="8"/>
  <c r="AN47" i="8"/>
  <c r="AJ47" i="8"/>
  <c r="X47" i="8"/>
  <c r="T47" i="8"/>
  <c r="AQ44" i="8"/>
  <c r="AM44" i="8"/>
  <c r="AI44" i="8"/>
  <c r="W44" i="8"/>
  <c r="S44" i="8"/>
  <c r="AT41" i="8"/>
  <c r="AS38" i="8"/>
  <c r="AO38" i="8"/>
  <c r="U38" i="8"/>
  <c r="AO26" i="8"/>
  <c r="AC26" i="8"/>
  <c r="AO23" i="8"/>
  <c r="AG23" i="8"/>
  <c r="Y23" i="8"/>
  <c r="AL47" i="8"/>
  <c r="Z47" i="8"/>
  <c r="AK44" i="8"/>
  <c r="Y44" i="8"/>
  <c r="AF41" i="8"/>
  <c r="AI38" i="8"/>
  <c r="AQ47" i="8"/>
  <c r="AE47" i="8"/>
  <c r="AA47" i="8"/>
  <c r="W47" i="8"/>
  <c r="S47" i="8"/>
  <c r="AT44" i="8"/>
  <c r="AP44" i="8"/>
  <c r="AD44" i="8"/>
  <c r="Z44" i="8"/>
  <c r="V44" i="8"/>
  <c r="Y41" i="8"/>
  <c r="AX41" i="8" s="1"/>
  <c r="AZ41" i="8" s="1"/>
  <c r="AB38" i="8"/>
  <c r="X38" i="8"/>
  <c r="T38" i="8"/>
  <c r="AG29" i="8"/>
  <c r="Y29" i="8"/>
  <c r="AR26" i="8"/>
  <c r="AJ26" i="8"/>
  <c r="AB26" i="8"/>
  <c r="X26" i="8"/>
  <c r="T26" i="8"/>
  <c r="AR23" i="8"/>
  <c r="AN23" i="8"/>
  <c r="AJ23" i="8"/>
  <c r="AF23" i="8"/>
  <c r="T23" i="8"/>
  <c r="AH47" i="8"/>
  <c r="V47" i="8"/>
  <c r="AG44" i="8"/>
  <c r="U44" i="8"/>
  <c r="AE38" i="8"/>
  <c r="AF29" i="8"/>
  <c r="AQ26" i="8"/>
  <c r="AM23" i="8"/>
  <c r="AA23" i="8"/>
  <c r="AN29" i="8"/>
  <c r="AE26" i="8"/>
  <c r="W26" i="8"/>
  <c r="AQ23" i="8"/>
  <c r="AI26" i="8"/>
  <c r="AA26" i="8"/>
  <c r="W23" i="8"/>
  <c r="S23" i="8"/>
  <c r="AX23" i="8" s="1"/>
  <c r="AZ23" i="8" s="1"/>
  <c r="AI68" i="8"/>
  <c r="AI62" i="8"/>
  <c r="AE68" i="8"/>
  <c r="AE62" i="8"/>
  <c r="AI70" i="8"/>
  <c r="AI63" i="8"/>
  <c r="AI67" i="8" s="1"/>
  <c r="X68" i="8"/>
  <c r="X62" i="8"/>
  <c r="Y62" i="8"/>
  <c r="Y68" i="8"/>
  <c r="AB63" i="8"/>
  <c r="AB67" i="8" s="1"/>
  <c r="AB70" i="8"/>
  <c r="AD70" i="8"/>
  <c r="AD63" i="8"/>
  <c r="AD67" i="8" s="1"/>
  <c r="AA63" i="8"/>
  <c r="AA67" i="8" s="1"/>
  <c r="AA70" i="8"/>
  <c r="U68" i="8"/>
  <c r="U62" i="8"/>
  <c r="AO70" i="8"/>
  <c r="AO63" i="8"/>
  <c r="AO67" i="8" s="1"/>
  <c r="W70" i="8"/>
  <c r="W63" i="8"/>
  <c r="W67" i="8" s="1"/>
  <c r="Z62" i="8"/>
  <c r="Z68" i="8"/>
  <c r="AD68" i="8"/>
  <c r="AD62" i="8"/>
  <c r="S68" i="8"/>
  <c r="AX30" i="8"/>
  <c r="AZ30" i="8" s="1"/>
  <c r="S62" i="8"/>
  <c r="AP70" i="8"/>
  <c r="AP63" i="8"/>
  <c r="AP67" i="8" s="1"/>
  <c r="AJ70" i="8"/>
  <c r="AJ63" i="8"/>
  <c r="AJ67" i="8" s="1"/>
  <c r="AQ62" i="8"/>
  <c r="AQ68" i="8"/>
  <c r="AF62" i="8"/>
  <c r="AF68" i="8"/>
  <c r="AX24" i="8"/>
  <c r="AZ24" i="8" s="1"/>
  <c r="AB68" i="8"/>
  <c r="AB62" i="8"/>
  <c r="AG68" i="8"/>
  <c r="AG62" i="8"/>
  <c r="Y70" i="8"/>
  <c r="Y63" i="8"/>
  <c r="Y67" i="8" s="1"/>
  <c r="AX42" i="8"/>
  <c r="AZ42" i="8" s="1"/>
  <c r="AF70" i="8"/>
  <c r="AF63" i="8"/>
  <c r="AF67" i="8" s="1"/>
  <c r="AK68" i="8"/>
  <c r="AK62" i="8"/>
  <c r="AS70" i="8"/>
  <c r="AS63" i="8"/>
  <c r="AS67" i="8" s="1"/>
  <c r="AE70" i="8"/>
  <c r="AE63" i="8"/>
  <c r="AE67" i="8" s="1"/>
  <c r="AT68" i="8"/>
  <c r="AT62" i="8"/>
  <c r="AH68" i="8"/>
  <c r="AH62" i="8"/>
  <c r="AM68" i="8"/>
  <c r="AM62" i="8"/>
  <c r="AM63" i="8"/>
  <c r="AM67" i="8" s="1"/>
  <c r="AM70" i="8"/>
  <c r="AN63" i="8"/>
  <c r="AN67" i="8" s="1"/>
  <c r="AN70" i="8"/>
  <c r="W68" i="8"/>
  <c r="W62" i="8"/>
  <c r="AK70" i="8"/>
  <c r="AK63" i="8"/>
  <c r="AK67" i="8" s="1"/>
  <c r="AJ62" i="8"/>
  <c r="AJ68" i="8"/>
  <c r="AX39" i="8"/>
  <c r="AZ39" i="8" s="1"/>
  <c r="T70" i="8"/>
  <c r="T63" i="8"/>
  <c r="T67" i="8" s="1"/>
  <c r="V70" i="8"/>
  <c r="V63" i="8"/>
  <c r="V67" i="8" s="1"/>
  <c r="AS62" i="8"/>
  <c r="AS68" i="8"/>
  <c r="AT63" i="8"/>
  <c r="AT67" i="8" s="1"/>
  <c r="AT70" i="8"/>
  <c r="AC63" i="8"/>
  <c r="AC67" i="8" s="1"/>
  <c r="AC70" i="8"/>
  <c r="AC68" i="8"/>
  <c r="AC62" i="8"/>
  <c r="AL62" i="8"/>
  <c r="AL68" i="8"/>
  <c r="AH63" i="8"/>
  <c r="AH67" i="8" s="1"/>
  <c r="AH70" i="8"/>
  <c r="AR70" i="8"/>
  <c r="AR63" i="8"/>
  <c r="AR67" i="8" s="1"/>
  <c r="AA62" i="8"/>
  <c r="AA68" i="8"/>
  <c r="AN68" i="8"/>
  <c r="AN62" i="8"/>
  <c r="AX27" i="8"/>
  <c r="AZ27" i="8" s="1"/>
  <c r="T62" i="8"/>
  <c r="T68" i="8"/>
  <c r="AR68" i="8"/>
  <c r="AR62" i="8"/>
  <c r="X70" i="8"/>
  <c r="X63" i="8"/>
  <c r="X67" i="8" s="1"/>
  <c r="Z70" i="8"/>
  <c r="Z63" i="8"/>
  <c r="Z67" i="8" s="1"/>
  <c r="AX48" i="8"/>
  <c r="AZ48" i="8" s="1"/>
  <c r="AG70" i="8"/>
  <c r="AG63" i="8"/>
  <c r="AG67" i="8" s="1"/>
  <c r="U70" i="8"/>
  <c r="U63" i="8"/>
  <c r="U67" i="8" s="1"/>
  <c r="S63" i="8"/>
  <c r="S67" i="8" s="1"/>
  <c r="S70" i="8"/>
  <c r="AX45" i="8"/>
  <c r="AZ45" i="8" s="1"/>
  <c r="AQ70" i="8"/>
  <c r="AQ63" i="8"/>
  <c r="AQ67" i="8" s="1"/>
  <c r="AO68" i="8"/>
  <c r="AO62" i="8"/>
  <c r="V68" i="8"/>
  <c r="V62" i="8"/>
  <c r="AP68" i="8"/>
  <c r="AP62" i="8"/>
  <c r="AL63" i="8"/>
  <c r="AL67" i="8" s="1"/>
  <c r="AL70" i="8"/>
  <c r="AX54" i="2"/>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29" i="8" l="1"/>
  <c r="AZ29" i="8" s="1"/>
  <c r="AX38" i="8"/>
  <c r="AX26" i="8"/>
  <c r="AX47" i="8"/>
  <c r="AZ47" i="8" s="1"/>
  <c r="AX44" i="8"/>
  <c r="AZ44" i="8" s="1"/>
  <c r="AX50" i="2"/>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X62" i="8" l="1"/>
  <c r="AZ62" i="8" s="1"/>
  <c r="AZ26" i="8"/>
  <c r="AZ38" i="8"/>
  <c r="AX63" i="8"/>
  <c r="AZ63" i="8" s="1"/>
  <c r="AZ26" i="2"/>
  <c r="AX63" i="2"/>
  <c r="AZ63" i="2" s="1"/>
  <c r="AZ32" i="2"/>
  <c r="F60" i="2"/>
  <c r="F57" i="2"/>
  <c r="F54" i="2"/>
  <c r="F51" i="2"/>
  <c r="F48" i="2"/>
  <c r="F45" i="2"/>
  <c r="F42" i="2"/>
  <c r="F39" i="2"/>
  <c r="F36" i="2"/>
  <c r="F33" i="2"/>
  <c r="F30" i="2"/>
  <c r="F27" i="2"/>
  <c r="F24" i="2"/>
  <c r="AW70" i="2" l="1"/>
  <c r="AT71" i="2"/>
  <c r="AM68" i="2"/>
  <c r="AF69" i="2"/>
  <c r="V68" i="2"/>
  <c r="Z68" i="2"/>
  <c r="AD68" i="2"/>
  <c r="AI68" i="2"/>
  <c r="AN68" i="2"/>
  <c r="AR68" i="2"/>
  <c r="T69" i="2"/>
  <c r="X69" i="2"/>
  <c r="AB69" i="2"/>
  <c r="AG69" i="2"/>
  <c r="AK69" i="2"/>
  <c r="AP69" i="2"/>
  <c r="AU69" i="2"/>
  <c r="V70" i="2"/>
  <c r="AA70" i="2"/>
  <c r="AE70" i="2"/>
  <c r="AJ70" i="2"/>
  <c r="AO70" i="2"/>
  <c r="AS70" i="2"/>
  <c r="U71" i="2"/>
  <c r="Y71" i="2"/>
  <c r="AC71" i="2"/>
  <c r="AH71" i="2"/>
  <c r="AL71" i="2"/>
  <c r="AQ71" i="2"/>
  <c r="AV71" i="2"/>
  <c r="S70" i="2"/>
  <c r="AW69" i="2"/>
  <c r="AM71" i="2"/>
  <c r="W68" i="2"/>
  <c r="X70" i="2"/>
  <c r="AT70" i="2"/>
  <c r="AF68" i="2"/>
  <c r="AA68" i="2"/>
  <c r="AW68" i="2"/>
  <c r="AF71" i="2"/>
  <c r="X68" i="2"/>
  <c r="AE68" i="2"/>
  <c r="AK68" i="2"/>
  <c r="AQ68" i="2"/>
  <c r="U69" i="2"/>
  <c r="Z69" i="2"/>
  <c r="AE69" i="2"/>
  <c r="AL69" i="2"/>
  <c r="AR69" i="2"/>
  <c r="U70" i="2"/>
  <c r="AB70" i="2"/>
  <c r="AH70" i="2"/>
  <c r="AN70" i="2"/>
  <c r="AU70" i="2"/>
  <c r="W71" i="2"/>
  <c r="AB71" i="2"/>
  <c r="AI71" i="2"/>
  <c r="AO71" i="2"/>
  <c r="AU71" i="2"/>
  <c r="S71" i="2"/>
  <c r="AW71" i="2"/>
  <c r="AJ68" i="2"/>
  <c r="Y69" i="2"/>
  <c r="AQ69" i="2"/>
  <c r="AG70" i="2"/>
  <c r="V71" i="2"/>
  <c r="AN71" i="2"/>
  <c r="AM70" i="2"/>
  <c r="AF70" i="2"/>
  <c r="Y68" i="2"/>
  <c r="AG68" i="2"/>
  <c r="AL68" i="2"/>
  <c r="AS68" i="2"/>
  <c r="V69" i="2"/>
  <c r="AA69" i="2"/>
  <c r="AH69" i="2"/>
  <c r="AN69" i="2"/>
  <c r="AS69" i="2"/>
  <c r="W70" i="2"/>
  <c r="AC70" i="2"/>
  <c r="AI70" i="2"/>
  <c r="AP70" i="2"/>
  <c r="AV70" i="2"/>
  <c r="X71" i="2"/>
  <c r="AD71" i="2"/>
  <c r="AJ71" i="2"/>
  <c r="AP71" i="2"/>
  <c r="U68" i="2"/>
  <c r="AP68" i="2"/>
  <c r="AD69" i="2"/>
  <c r="T70" i="2"/>
  <c r="AL70" i="2"/>
  <c r="AA71" i="2"/>
  <c r="AS71" i="2"/>
  <c r="AT69" i="2"/>
  <c r="AM69" i="2"/>
  <c r="T68" i="2"/>
  <c r="AB68" i="2"/>
  <c r="AH68" i="2"/>
  <c r="AO68" i="2"/>
  <c r="AU68" i="2"/>
  <c r="W69" i="2"/>
  <c r="AC69" i="2"/>
  <c r="AI69" i="2"/>
  <c r="AO69" i="2"/>
  <c r="AV69" i="2"/>
  <c r="Y70" i="2"/>
  <c r="AD70" i="2"/>
  <c r="AK70" i="2"/>
  <c r="AQ70" i="2"/>
  <c r="T71" i="2"/>
  <c r="Z71" i="2"/>
  <c r="AE71" i="2"/>
  <c r="AK71" i="2"/>
  <c r="AR71" i="2"/>
  <c r="S68" i="2"/>
  <c r="AT68" i="2"/>
  <c r="AC68" i="2"/>
  <c r="AV68" i="2"/>
  <c r="AJ69" i="2"/>
  <c r="Z70" i="2"/>
  <c r="AR70" i="2"/>
  <c r="AG71" i="2"/>
  <c r="S69" i="2"/>
  <c r="AU62" i="2"/>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T67" i="2" s="1"/>
  <c r="U66" i="2" l="1"/>
  <c r="U67" i="2" s="1"/>
  <c r="V66" i="2" l="1"/>
  <c r="V67" i="2" s="1"/>
  <c r="W66" i="2" l="1"/>
  <c r="W67" i="2" s="1"/>
  <c r="X66" i="2" l="1"/>
  <c r="X67" i="2" s="1"/>
  <c r="Y66" i="2" l="1"/>
  <c r="Y67" i="2" s="1"/>
  <c r="Z66" i="2" l="1"/>
  <c r="Z67" i="2" s="1"/>
  <c r="AA66" i="2" l="1"/>
  <c r="AA67" i="2" s="1"/>
  <c r="AB66" i="2" l="1"/>
  <c r="AB67" i="2" s="1"/>
  <c r="AC66" i="2" l="1"/>
  <c r="AC67" i="2" s="1"/>
  <c r="AD66" i="2" l="1"/>
  <c r="AD67" i="2" s="1"/>
  <c r="AE66" i="2" l="1"/>
  <c r="AE67" i="2" s="1"/>
  <c r="AF66" i="2" l="1"/>
  <c r="AF67" i="2" s="1"/>
  <c r="AG66" i="2" l="1"/>
  <c r="AG67" i="2" s="1"/>
  <c r="AH66" i="2" l="1"/>
  <c r="AH67" i="2" s="1"/>
  <c r="AI66" i="2" l="1"/>
  <c r="AI67" i="2" s="1"/>
  <c r="AJ66" i="2" l="1"/>
  <c r="AJ67" i="2" s="1"/>
  <c r="AK66" i="2" l="1"/>
  <c r="AK67" i="2" s="1"/>
  <c r="AL66" i="2" l="1"/>
  <c r="AL67" i="2" s="1"/>
  <c r="AM66" i="2" l="1"/>
  <c r="AM67" i="2" s="1"/>
  <c r="AN66" i="2" l="1"/>
  <c r="AN67" i="2" s="1"/>
  <c r="AO66" i="2" l="1"/>
  <c r="AO67" i="2" s="1"/>
  <c r="AP66" i="2" l="1"/>
  <c r="AP67" i="2" s="1"/>
  <c r="AQ66" i="2" l="1"/>
  <c r="AQ67" i="2" s="1"/>
  <c r="AR66" i="2" l="1"/>
  <c r="AR67" i="2" s="1"/>
  <c r="AS66" i="2" l="1"/>
  <c r="AS67" i="2" s="1"/>
  <c r="AT66" i="2" l="1"/>
  <c r="AT67" i="2" s="1"/>
  <c r="AU66" i="2" l="1"/>
  <c r="AU67" i="2" s="1"/>
  <c r="AV66" i="2" l="1"/>
  <c r="AV67" i="2" s="1"/>
  <c r="AW66" i="2" l="1"/>
  <c r="AW67" i="2" s="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<sst xmlns="http://schemas.openxmlformats.org/spreadsheetml/2006/main" count="1219" uniqueCount="236">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</sst>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sqref="A1:XFD1048576"/>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4</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137</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138</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138"/>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194</v>
      </c>
      <c r="H22" s="343" t="s">
        <v>133</v>
      </c>
      <c r="I22" s="344"/>
      <c r="J22" s="344"/>
      <c r="K22" s="345"/>
      <c r="L22" s="346" t="s">
        <v>195</v>
      </c>
      <c r="M22" s="347"/>
      <c r="N22" s="347"/>
      <c r="O22" s="348"/>
      <c r="P22" s="349" t="s">
        <v>50</v>
      </c>
      <c r="Q22" s="350"/>
      <c r="R22" s="351"/>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5">
        <f>IF($BB$3="計画",SUM(S23:AT23),IF($BB$3="実績",SUM(S23:AW23),""))</f>
        <v>160</v>
      </c>
      <c r="AY23" s="296"/>
      <c r="AZ23" s="297">
        <f>IF($BB$3="計画",AX23/4,IF($BB$3="実績",【記載例】通所介護!AX23/(【記載例】通所介護!$BB$8/7),""))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5">
        <f>IF($BB$3="計画",SUM(S24:AT24),IF($BB$3="実績",SUM(S24:AW24),""))</f>
        <v>140.0000000000002</v>
      </c>
      <c r="AY24" s="306"/>
      <c r="AZ24" s="307">
        <f>IF($BB$3="計画",AX24/4,IF($BB$3="実績",【記載例】通所介護!AX24/(【記載例】通所介護!$BB$8/7),""))</f>
        <v>35.00000000000005</v>
      </c>
      <c r="BA24" s="308"/>
      <c r="BB24" s="325"/>
      <c r="BC24" s="326"/>
      <c r="BD24" s="326"/>
      <c r="BE24" s="326"/>
      <c r="BF24" s="327"/>
    </row>
    <row r="25" spans="2:58" ht="20.25" customHeight="1" x14ac:dyDescent="0.4">
      <c r="B25" s="257">
        <f>B22+1</f>
        <v>2</v>
      </c>
      <c r="C25" s="259"/>
      <c r="D25" s="260"/>
      <c r="E25" s="261"/>
      <c r="F25" s="186"/>
      <c r="G25" s="262" t="s">
        <v>194</v>
      </c>
      <c r="H25" s="265" t="s">
        <v>197</v>
      </c>
      <c r="I25" s="266"/>
      <c r="J25" s="266"/>
      <c r="K25" s="267"/>
      <c r="L25" s="272" t="s">
        <v>200</v>
      </c>
      <c r="M25" s="273"/>
      <c r="N25" s="273"/>
      <c r="O25" s="274"/>
      <c r="P25" s="281" t="s">
        <v>50</v>
      </c>
      <c r="Q25" s="282"/>
      <c r="R25" s="283"/>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5">
        <f>IF($BB$3="計画",SUM(S26:AT26),IF($BB$3="実績",SUM(S26:AW26),""))</f>
        <v>160</v>
      </c>
      <c r="AY26" s="296"/>
      <c r="AZ26" s="297">
        <f>IF($BB$3="計画",AX26/4,IF($BB$3="実績",【記載例】通所介護!AX26/(【記載例】通所介護!$BB$8/7),""))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5">
        <f>IF($BB$3="計画",SUM(S27:AT27),IF($BB$3="実績",SUM(S27:AW27),""))</f>
        <v>140.0000000000002</v>
      </c>
      <c r="AY27" s="306"/>
      <c r="AZ27" s="307">
        <f>IF($BB$3="計画",AX27/4,IF($BB$3="実績",【記載例】通所介護!AX27/(【記載例】通所介護!$BB$8/7),""))</f>
        <v>35.00000000000005</v>
      </c>
      <c r="BA27" s="308"/>
      <c r="BB27" s="325"/>
      <c r="BC27" s="326"/>
      <c r="BD27" s="326"/>
      <c r="BE27" s="326"/>
      <c r="BF27" s="327"/>
    </row>
    <row r="28" spans="2:58" ht="20.25" customHeight="1" x14ac:dyDescent="0.4">
      <c r="B28" s="257">
        <f>B25+1</f>
        <v>3</v>
      </c>
      <c r="C28" s="259"/>
      <c r="D28" s="260"/>
      <c r="E28" s="261"/>
      <c r="F28" s="186"/>
      <c r="G28" s="262" t="s">
        <v>193</v>
      </c>
      <c r="H28" s="265" t="s">
        <v>109</v>
      </c>
      <c r="I28" s="266"/>
      <c r="J28" s="266"/>
      <c r="K28" s="267"/>
      <c r="L28" s="272" t="s">
        <v>201</v>
      </c>
      <c r="M28" s="273"/>
      <c r="N28" s="273"/>
      <c r="O28" s="274"/>
      <c r="P28" s="281" t="s">
        <v>50</v>
      </c>
      <c r="Q28" s="282"/>
      <c r="R28" s="283"/>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09"/>
      <c r="AY28" s="310"/>
      <c r="AZ28" s="311"/>
      <c r="BA28" s="312"/>
      <c r="BB28" s="319" t="s">
        <v>209</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5">
        <f>IF($BB$3="計画",SUM(S29:AT29),IF($BB$3="実績",SUM(S29:AW29),""))</f>
        <v>64</v>
      </c>
      <c r="AY29" s="296"/>
      <c r="AZ29" s="297">
        <f>IF($BB$3="計画",AX29/4,IF($BB$3="実績",【記載例】通所介護!AX29/(【記載例】通所介護!$BB$8/7),""))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5">
        <f>IF($BB$3="計画",SUM(S30:AT30),IF($BB$3="実績",SUM(S30:AW30),""))</f>
        <v>56.000000000000064</v>
      </c>
      <c r="AY30" s="306"/>
      <c r="AZ30" s="307">
        <f>IF($BB$3="計画",AX30/4,IF($BB$3="実績",【記載例】通所介護!AX30/(【記載例】通所介護!$BB$8/7),""))</f>
        <v>14.000000000000016</v>
      </c>
      <c r="BA30" s="308"/>
      <c r="BB30" s="325"/>
      <c r="BC30" s="326"/>
      <c r="BD30" s="326"/>
      <c r="BE30" s="326"/>
      <c r="BF30" s="327"/>
    </row>
    <row r="31" spans="2:58" ht="20.25" customHeight="1" x14ac:dyDescent="0.4">
      <c r="B31" s="257">
        <f>B28+1</f>
        <v>4</v>
      </c>
      <c r="C31" s="259"/>
      <c r="D31" s="260"/>
      <c r="E31" s="261"/>
      <c r="F31" s="186"/>
      <c r="G31" s="262" t="s">
        <v>193</v>
      </c>
      <c r="H31" s="265" t="s">
        <v>14</v>
      </c>
      <c r="I31" s="266"/>
      <c r="J31" s="266"/>
      <c r="K31" s="267"/>
      <c r="L31" s="272" t="s">
        <v>202</v>
      </c>
      <c r="M31" s="273"/>
      <c r="N31" s="273"/>
      <c r="O31" s="274"/>
      <c r="P31" s="281" t="s">
        <v>50</v>
      </c>
      <c r="Q31" s="282"/>
      <c r="R31" s="283"/>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09"/>
      <c r="AY31" s="310"/>
      <c r="AZ31" s="311"/>
      <c r="BA31" s="312"/>
      <c r="BB31" s="319" t="s">
        <v>212</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5">
        <f>IF($BB$3="計画",SUM(S32:AT32),IF($BB$3="実績",SUM(S32:AW32),""))</f>
        <v>64</v>
      </c>
      <c r="AY32" s="296"/>
      <c r="AZ32" s="297">
        <f>IF($BB$3="計画",AX32/4,IF($BB$3="実績",【記載例】通所介護!AX32/(【記載例】通所介護!$BB$8/7),""))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5">
        <f>IF($BB$3="計画",SUM(S33:AT33),IF($BB$3="実績",SUM(S33:AW33),""))</f>
        <v>64</v>
      </c>
      <c r="AY33" s="306"/>
      <c r="AZ33" s="307">
        <f>IF($BB$3="計画",AX33/4,IF($BB$3="実績",【記載例】通所介護!AX33/(【記載例】通所介護!$BB$8/7),""))</f>
        <v>16</v>
      </c>
      <c r="BA33" s="308"/>
      <c r="BB33" s="325"/>
      <c r="BC33" s="326"/>
      <c r="BD33" s="326"/>
      <c r="BE33" s="326"/>
      <c r="BF33" s="327"/>
    </row>
    <row r="34" spans="2:58" ht="20.25" customHeight="1" x14ac:dyDescent="0.4">
      <c r="B34" s="257">
        <f>B31+1</f>
        <v>5</v>
      </c>
      <c r="C34" s="259"/>
      <c r="D34" s="260"/>
      <c r="E34" s="261"/>
      <c r="F34" s="186"/>
      <c r="G34" s="262" t="s">
        <v>235</v>
      </c>
      <c r="H34" s="265" t="s">
        <v>6</v>
      </c>
      <c r="I34" s="266"/>
      <c r="J34" s="266"/>
      <c r="K34" s="267"/>
      <c r="L34" s="272" t="s">
        <v>204</v>
      </c>
      <c r="M34" s="273"/>
      <c r="N34" s="273"/>
      <c r="O34" s="274"/>
      <c r="P34" s="281" t="s">
        <v>50</v>
      </c>
      <c r="Q34" s="282"/>
      <c r="R34" s="283"/>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09"/>
      <c r="AY34" s="310"/>
      <c r="AZ34" s="311"/>
      <c r="BA34" s="312"/>
      <c r="BB34" s="319" t="s">
        <v>207</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5">
        <f>IF($BB$3="計画",SUM(S35:AT35),IF($BB$3="実績",SUM(S35:AW35),""))</f>
        <v>48</v>
      </c>
      <c r="AY35" s="296"/>
      <c r="AZ35" s="297">
        <f>IF($BB$3="計画",AX35/4,IF($BB$3="実績",【記載例】通所介護!AX35/(【記載例】通所介護!$BB$8/7),""))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5">
        <f>IF($BB$3="計画",SUM(S36:AT36),IF($BB$3="実績",SUM(S36:AW36),""))</f>
        <v>48</v>
      </c>
      <c r="AY36" s="306"/>
      <c r="AZ36" s="307">
        <f>IF($BB$3="計画",AX36/4,IF($BB$3="実績",【記載例】通所介護!AX36/(【記載例】通所介護!$BB$8/7),""))</f>
        <v>12</v>
      </c>
      <c r="BA36" s="308"/>
      <c r="BB36" s="325"/>
      <c r="BC36" s="326"/>
      <c r="BD36" s="326"/>
      <c r="BE36" s="326"/>
      <c r="BF36" s="327"/>
    </row>
    <row r="37" spans="2:58" ht="20.25" customHeight="1" x14ac:dyDescent="0.4">
      <c r="B37" s="257">
        <f>B34+1</f>
        <v>6</v>
      </c>
      <c r="C37" s="259"/>
      <c r="D37" s="260"/>
      <c r="E37" s="261"/>
      <c r="F37" s="186"/>
      <c r="G37" s="262" t="s">
        <v>193</v>
      </c>
      <c r="H37" s="265" t="s">
        <v>133</v>
      </c>
      <c r="I37" s="266"/>
      <c r="J37" s="266"/>
      <c r="K37" s="267"/>
      <c r="L37" s="272" t="s">
        <v>201</v>
      </c>
      <c r="M37" s="273"/>
      <c r="N37" s="273"/>
      <c r="O37" s="274"/>
      <c r="P37" s="281" t="s">
        <v>50</v>
      </c>
      <c r="Q37" s="282"/>
      <c r="R37" s="283"/>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09"/>
      <c r="AY37" s="310"/>
      <c r="AZ37" s="311"/>
      <c r="BA37" s="312"/>
      <c r="BB37" s="319" t="s">
        <v>210</v>
      </c>
      <c r="BC37" s="320"/>
      <c r="BD37" s="320"/>
      <c r="BE37" s="320"/>
      <c r="BF37" s="321"/>
    </row>
    <row r="38" spans="2:58" ht="20.25" customHeight="1" x14ac:dyDescent="0.4">
      <c r="B38" s="257"/>
      <c r="C38" s="289" t="s">
        <v>76</v>
      </c>
      <c r="D38" s="290"/>
      <c r="E38" s="291"/>
      <c r="F38" s="184"/>
      <c r="G38" s="263"/>
      <c r="H38" s="268"/>
      <c r="I38" s="266"/>
      <c r="J38" s="266"/>
      <c r="K38" s="267"/>
      <c r="L38" s="275"/>
      <c r="M38" s="276"/>
      <c r="N38" s="276"/>
      <c r="O38" s="277"/>
      <c r="P38" s="292" t="s">
        <v>15</v>
      </c>
      <c r="Q38" s="293"/>
      <c r="R38" s="294"/>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5">
        <f>IF($BB$3="計画",SUM(S38:AT38),IF($BB$3="実績",SUM(S38:AW38),""))</f>
        <v>96</v>
      </c>
      <c r="AY38" s="296"/>
      <c r="AZ38" s="297">
        <f>IF($BB$3="計画",AX38/4,IF($BB$3="実績",【記載例】通所介護!AX38/(【記載例】通所介護!$BB$8/7),""))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5">
        <f>IF($BB$3="計画",SUM(S39:AT39),IF($BB$3="実績",SUM(S39:AW39),""))</f>
        <v>84.000000000000114</v>
      </c>
      <c r="AY39" s="306"/>
      <c r="AZ39" s="307">
        <f>IF($BB$3="計画",AX39/4,IF($BB$3="実績",【記載例】通所介護!AX39/(【記載例】通所介護!$BB$8/7),""))</f>
        <v>21.000000000000028</v>
      </c>
      <c r="BA39" s="308"/>
      <c r="BB39" s="325"/>
      <c r="BC39" s="326"/>
      <c r="BD39" s="326"/>
      <c r="BE39" s="326"/>
      <c r="BF39" s="327"/>
    </row>
    <row r="40" spans="2:58" ht="20.25" customHeight="1" x14ac:dyDescent="0.4">
      <c r="B40" s="257">
        <f>B37+1</f>
        <v>7</v>
      </c>
      <c r="C40" s="259"/>
      <c r="D40" s="260"/>
      <c r="E40" s="261"/>
      <c r="F40" s="186"/>
      <c r="G40" s="262" t="s">
        <v>193</v>
      </c>
      <c r="H40" s="265" t="s">
        <v>133</v>
      </c>
      <c r="I40" s="266"/>
      <c r="J40" s="266"/>
      <c r="K40" s="267"/>
      <c r="L40" s="272" t="s">
        <v>203</v>
      </c>
      <c r="M40" s="273"/>
      <c r="N40" s="273"/>
      <c r="O40" s="274"/>
      <c r="P40" s="281" t="s">
        <v>50</v>
      </c>
      <c r="Q40" s="282"/>
      <c r="R40" s="283"/>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09"/>
      <c r="AY40" s="310"/>
      <c r="AZ40" s="311"/>
      <c r="BA40" s="312"/>
      <c r="BB40" s="319" t="s">
        <v>211</v>
      </c>
      <c r="BC40" s="320"/>
      <c r="BD40" s="320"/>
      <c r="BE40" s="320"/>
      <c r="BF40" s="321"/>
    </row>
    <row r="41" spans="2:58" ht="20.25" customHeight="1" x14ac:dyDescent="0.4">
      <c r="B41" s="257"/>
      <c r="C41" s="289" t="s">
        <v>76</v>
      </c>
      <c r="D41" s="290"/>
      <c r="E41" s="291"/>
      <c r="F41" s="184"/>
      <c r="G41" s="263"/>
      <c r="H41" s="268"/>
      <c r="I41" s="266"/>
      <c r="J41" s="266"/>
      <c r="K41" s="267"/>
      <c r="L41" s="275"/>
      <c r="M41" s="276"/>
      <c r="N41" s="276"/>
      <c r="O41" s="277"/>
      <c r="P41" s="292" t="s">
        <v>15</v>
      </c>
      <c r="Q41" s="293"/>
      <c r="R41" s="294"/>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5">
        <f>IF($BB$3="計画",SUM(S41:AT41),IF($BB$3="実績",SUM(S41:AW41),""))</f>
        <v>32</v>
      </c>
      <c r="AY41" s="296"/>
      <c r="AZ41" s="297">
        <f>IF($BB$3="計画",AX41/4,IF($BB$3="実績",【記載例】通所介護!AX41/(【記載例】通所介護!$BB$8/7),""))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5">
        <f>IF($BB$3="計画",SUM(S42:AT42),IF($BB$3="実績",SUM(S42:AW42),""))</f>
        <v>28.000000000000036</v>
      </c>
      <c r="AY42" s="306"/>
      <c r="AZ42" s="307">
        <f>IF($BB$3="計画",AX42/4,IF($BB$3="実績",【記載例】通所介護!AX42/(【記載例】通所介護!$BB$8/7),""))</f>
        <v>7.0000000000000089</v>
      </c>
      <c r="BA42" s="308"/>
      <c r="BB42" s="325"/>
      <c r="BC42" s="326"/>
      <c r="BD42" s="326"/>
      <c r="BE42" s="326"/>
      <c r="BF42" s="327"/>
    </row>
    <row r="43" spans="2:58" ht="20.25" customHeight="1" x14ac:dyDescent="0.4">
      <c r="B43" s="257">
        <f>B40+1</f>
        <v>8</v>
      </c>
      <c r="C43" s="259"/>
      <c r="D43" s="260"/>
      <c r="E43" s="261"/>
      <c r="F43" s="186"/>
      <c r="G43" s="262" t="s">
        <v>194</v>
      </c>
      <c r="H43" s="265" t="s">
        <v>32</v>
      </c>
      <c r="I43" s="266"/>
      <c r="J43" s="266"/>
      <c r="K43" s="267"/>
      <c r="L43" s="272" t="s">
        <v>205</v>
      </c>
      <c r="M43" s="273"/>
      <c r="N43" s="273"/>
      <c r="O43" s="274"/>
      <c r="P43" s="281" t="s">
        <v>50</v>
      </c>
      <c r="Q43" s="282"/>
      <c r="R43" s="283"/>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09"/>
      <c r="AY43" s="310"/>
      <c r="AZ43" s="311"/>
      <c r="BA43" s="312"/>
      <c r="BB43" s="319"/>
      <c r="BC43" s="320"/>
      <c r="BD43" s="320"/>
      <c r="BE43" s="320"/>
      <c r="BF43" s="321"/>
    </row>
    <row r="44" spans="2:58" ht="20.25" customHeight="1" x14ac:dyDescent="0.4">
      <c r="B44" s="257"/>
      <c r="C44" s="289" t="s">
        <v>76</v>
      </c>
      <c r="D44" s="290"/>
      <c r="E44" s="291"/>
      <c r="F44" s="184"/>
      <c r="G44" s="263"/>
      <c r="H44" s="268"/>
      <c r="I44" s="266"/>
      <c r="J44" s="266"/>
      <c r="K44" s="267"/>
      <c r="L44" s="275"/>
      <c r="M44" s="276"/>
      <c r="N44" s="276"/>
      <c r="O44" s="277"/>
      <c r="P44" s="292" t="s">
        <v>15</v>
      </c>
      <c r="Q44" s="293"/>
      <c r="R44" s="294"/>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5">
        <f>IF($BB$3="計画",SUM(S44:AT44),IF($BB$3="実績",SUM(S44:AW44),""))</f>
        <v>160</v>
      </c>
      <c r="AY44" s="296"/>
      <c r="AZ44" s="297">
        <f>IF($BB$3="計画",AX44/4,IF($BB$3="実績",【記載例】通所介護!AX44/(【記載例】通所介護!$BB$8/7),""))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5">
        <f>IF($BB$3="計画",SUM(S45:AT45),IF($BB$3="実績",SUM(S45:AW45),""))</f>
        <v>140.0000000000002</v>
      </c>
      <c r="AY45" s="306"/>
      <c r="AZ45" s="307">
        <f>IF($BB$3="計画",AX45/4,IF($BB$3="実績",【記載例】通所介護!AX45/(【記載例】通所介護!$BB$8/7),""))</f>
        <v>35.00000000000005</v>
      </c>
      <c r="BA45" s="308"/>
      <c r="BB45" s="325"/>
      <c r="BC45" s="326"/>
      <c r="BD45" s="326"/>
      <c r="BE45" s="326"/>
      <c r="BF45" s="327"/>
    </row>
    <row r="46" spans="2:58" ht="20.25" customHeight="1" x14ac:dyDescent="0.4">
      <c r="B46" s="257">
        <f>B43+1</f>
        <v>9</v>
      </c>
      <c r="C46" s="259"/>
      <c r="D46" s="260"/>
      <c r="E46" s="261"/>
      <c r="F46" s="186"/>
      <c r="G46" s="262" t="s">
        <v>194</v>
      </c>
      <c r="H46" s="265" t="s">
        <v>133</v>
      </c>
      <c r="I46" s="266"/>
      <c r="J46" s="266"/>
      <c r="K46" s="267"/>
      <c r="L46" s="272" t="s">
        <v>206</v>
      </c>
      <c r="M46" s="273"/>
      <c r="N46" s="273"/>
      <c r="O46" s="274"/>
      <c r="P46" s="281" t="s">
        <v>50</v>
      </c>
      <c r="Q46" s="282"/>
      <c r="R46" s="283"/>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09"/>
      <c r="AY46" s="310"/>
      <c r="AZ46" s="311"/>
      <c r="BA46" s="312"/>
      <c r="BB46" s="319"/>
      <c r="BC46" s="320"/>
      <c r="BD46" s="320"/>
      <c r="BE46" s="320"/>
      <c r="BF46" s="321"/>
    </row>
    <row r="47" spans="2:58" ht="20.25" customHeight="1" x14ac:dyDescent="0.4">
      <c r="B47" s="257"/>
      <c r="C47" s="289" t="s">
        <v>76</v>
      </c>
      <c r="D47" s="290"/>
      <c r="E47" s="291"/>
      <c r="F47" s="184"/>
      <c r="G47" s="263"/>
      <c r="H47" s="268"/>
      <c r="I47" s="266"/>
      <c r="J47" s="266"/>
      <c r="K47" s="267"/>
      <c r="L47" s="275"/>
      <c r="M47" s="276"/>
      <c r="N47" s="276"/>
      <c r="O47" s="277"/>
      <c r="P47" s="292" t="s">
        <v>15</v>
      </c>
      <c r="Q47" s="293"/>
      <c r="R47" s="294"/>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5">
        <f>IF($BB$3="計画",SUM(S47:AT47),IF($BB$3="実績",SUM(S47:AW47),""))</f>
        <v>160</v>
      </c>
      <c r="AY47" s="296"/>
      <c r="AZ47" s="297">
        <f>IF($BB$3="計画",AX47/4,IF($BB$3="実績",【記載例】通所介護!AX47/(【記載例】通所介護!$BB$8/7),""))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5">
        <f>IF($BB$3="計画",SUM(S48:AT48),IF($BB$3="実績",SUM(S48:AW48),""))</f>
        <v>140.0000000000002</v>
      </c>
      <c r="AY48" s="306"/>
      <c r="AZ48" s="307">
        <f>IF($BB$3="計画",AX48/4,IF($BB$3="実績",【記載例】通所介護!AX48/(【記載例】通所介護!$BB$8/7),""))</f>
        <v>35.00000000000005</v>
      </c>
      <c r="BA48" s="308"/>
      <c r="BB48" s="325"/>
      <c r="BC48" s="326"/>
      <c r="BD48" s="326"/>
      <c r="BE48" s="326"/>
      <c r="BF48" s="327"/>
    </row>
    <row r="49" spans="2:58" ht="20.25" customHeight="1" x14ac:dyDescent="0.4">
      <c r="B49" s="257">
        <f>B46+1</f>
        <v>10</v>
      </c>
      <c r="C49" s="259"/>
      <c r="D49" s="260"/>
      <c r="E49" s="261"/>
      <c r="F49" s="186"/>
      <c r="G49" s="262" t="s">
        <v>193</v>
      </c>
      <c r="H49" s="265" t="s">
        <v>14</v>
      </c>
      <c r="I49" s="266"/>
      <c r="J49" s="266"/>
      <c r="K49" s="267"/>
      <c r="L49" s="272" t="s">
        <v>202</v>
      </c>
      <c r="M49" s="273"/>
      <c r="N49" s="273"/>
      <c r="O49" s="274"/>
      <c r="P49" s="281" t="s">
        <v>50</v>
      </c>
      <c r="Q49" s="282"/>
      <c r="R49" s="283"/>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09"/>
      <c r="AY49" s="310"/>
      <c r="AZ49" s="311"/>
      <c r="BA49" s="312"/>
      <c r="BB49" s="319" t="s">
        <v>213</v>
      </c>
      <c r="BC49" s="320"/>
      <c r="BD49" s="320"/>
      <c r="BE49" s="320"/>
      <c r="BF49" s="321"/>
    </row>
    <row r="50" spans="2:58" ht="20.25" customHeight="1" x14ac:dyDescent="0.4">
      <c r="B50" s="257"/>
      <c r="C50" s="289" t="s">
        <v>77</v>
      </c>
      <c r="D50" s="290"/>
      <c r="E50" s="291"/>
      <c r="F50" s="184"/>
      <c r="G50" s="263"/>
      <c r="H50" s="268"/>
      <c r="I50" s="266"/>
      <c r="J50" s="266"/>
      <c r="K50" s="267"/>
      <c r="L50" s="275"/>
      <c r="M50" s="276"/>
      <c r="N50" s="276"/>
      <c r="O50" s="277"/>
      <c r="P50" s="292" t="s">
        <v>15</v>
      </c>
      <c r="Q50" s="293"/>
      <c r="R50" s="294"/>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5">
        <f>IF($BB$3="計画",SUM(S50:AT50),IF($BB$3="実績",SUM(S50:AW50),""))</f>
        <v>64</v>
      </c>
      <c r="AY50" s="296"/>
      <c r="AZ50" s="297">
        <f>IF($BB$3="計画",AX50/4,IF($BB$3="実績",【記載例】通所介護!AX50/(【記載例】通所介護!$BB$8/7),""))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5">
        <f>IF($BB$3="計画",SUM(S51:AT51),IF($BB$3="実績",SUM(S51:AW51),""))</f>
        <v>48</v>
      </c>
      <c r="AY51" s="306"/>
      <c r="AZ51" s="307">
        <f>IF($BB$3="計画",AX51/4,IF($BB$3="実績",【記載例】通所介護!AX51/(【記載例】通所介護!$BB$8/7),""))</f>
        <v>12</v>
      </c>
      <c r="BA51" s="308"/>
      <c r="BB51" s="325"/>
      <c r="BC51" s="326"/>
      <c r="BD51" s="326"/>
      <c r="BE51" s="326"/>
      <c r="BF51" s="327"/>
    </row>
    <row r="52" spans="2:58" ht="20.25" customHeight="1" x14ac:dyDescent="0.4">
      <c r="B52" s="257">
        <f>B49+1</f>
        <v>11</v>
      </c>
      <c r="C52" s="259"/>
      <c r="D52" s="260"/>
      <c r="E52" s="261"/>
      <c r="F52" s="186"/>
      <c r="G52" s="262" t="s">
        <v>235</v>
      </c>
      <c r="H52" s="265" t="s">
        <v>14</v>
      </c>
      <c r="I52" s="266"/>
      <c r="J52" s="266"/>
      <c r="K52" s="267"/>
      <c r="L52" s="272" t="s">
        <v>204</v>
      </c>
      <c r="M52" s="273"/>
      <c r="N52" s="273"/>
      <c r="O52" s="274"/>
      <c r="P52" s="281" t="s">
        <v>50</v>
      </c>
      <c r="Q52" s="282"/>
      <c r="R52" s="283"/>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09"/>
      <c r="AY52" s="310"/>
      <c r="AZ52" s="311"/>
      <c r="BA52" s="312"/>
      <c r="BB52" s="319" t="s">
        <v>208</v>
      </c>
      <c r="BC52" s="320"/>
      <c r="BD52" s="320"/>
      <c r="BE52" s="320"/>
      <c r="BF52" s="321"/>
    </row>
    <row r="53" spans="2:58" ht="20.25" customHeight="1" x14ac:dyDescent="0.4">
      <c r="B53" s="257"/>
      <c r="C53" s="289" t="s">
        <v>77</v>
      </c>
      <c r="D53" s="290"/>
      <c r="E53" s="291"/>
      <c r="F53" s="184"/>
      <c r="G53" s="263"/>
      <c r="H53" s="268"/>
      <c r="I53" s="266"/>
      <c r="J53" s="266"/>
      <c r="K53" s="267"/>
      <c r="L53" s="275"/>
      <c r="M53" s="276"/>
      <c r="N53" s="276"/>
      <c r="O53" s="277"/>
      <c r="P53" s="292" t="s">
        <v>15</v>
      </c>
      <c r="Q53" s="293"/>
      <c r="R53" s="294"/>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5">
        <f>IF($BB$3="計画",SUM(S53:AT53),IF($BB$3="実績",SUM(S53:AW53),""))</f>
        <v>48</v>
      </c>
      <c r="AY53" s="296"/>
      <c r="AZ53" s="297">
        <f>IF($BB$3="計画",AX53/4,IF($BB$3="実績",【記載例】通所介護!AX53/(【記載例】通所介護!$BB$8/7),""))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5">
        <f>IF($BB$3="計画",SUM(S54:AT54),IF($BB$3="実績",SUM(S54:AW54),""))</f>
        <v>36</v>
      </c>
      <c r="AY54" s="306"/>
      <c r="AZ54" s="307">
        <f>IF($BB$3="計画",AX54/4,IF($BB$3="実績",【記載例】通所介護!AX54/(【記載例】通所介護!$BB$8/7),""))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5">
        <f>IF($BB$3="計画",SUM(S56:AT56),IF($BB$3="実績",SUM(S56:AW56),""))</f>
        <v>0</v>
      </c>
      <c r="AY56" s="296"/>
      <c r="AZ56" s="297">
        <f>IF($BB$3="計画",AX56/4,IF($BB$3="実績",【記載例】通所介護!AX56/(【記載例】通所介護!$BB$8/7),""))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5">
        <f>IF($BB$3="計画",SUM(S57:AT57),IF($BB$3="実績",SUM(S57:AW57),""))</f>
        <v>0</v>
      </c>
      <c r="AY57" s="306"/>
      <c r="AZ57" s="307">
        <f>IF($BB$3="計画",AX57/4,IF($BB$3="実績",【記載例】通所介護!AX57/(【記載例】通所介護!$BB$8/7),""))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5">
        <f>IF($BB$3="計画",SUM(S59:AT59),IF($BB$3="実績",SUM(S59:AW59),""))</f>
        <v>0</v>
      </c>
      <c r="AY59" s="296"/>
      <c r="AZ59" s="297">
        <f>IF($BB$3="計画",AX59/4,IF($BB$3="実績",【記載例】通所介護!AX59/(【記載例】通所介護!$BB$8/7),""))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234">
        <f>IF($BB$3="計画",SUM(S60:AT60),IF($BB$3="実績",SUM(S60:AW60),""))</f>
        <v>0</v>
      </c>
      <c r="AY60" s="235"/>
      <c r="AZ60" s="236">
        <f>IF($BB$3="計画",AX60/4,IF($BB$3="実績",【記載例】通所介護!AX60/(【記載例】通所介護!$BB$8/7),""))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240">
        <f>IF(SUMIF($C$22:$C$60, "生活相談員", AX22:AY60)=0,"",SUMIF($C$22:$C$60,"生活相談員",AX22:AY60))</f>
        <v>224</v>
      </c>
      <c r="AY62" s="241"/>
      <c r="AZ62" s="242">
        <f>IF(AX62="","",IF($BB$3="計画",AX62/4,IF($BB$3="実績",AX62/(【記載例】通所介護!$BB$8/7),"")))</f>
        <v>56</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244">
        <f>IF(SUMIF($C$22:$C$60, "介護職員", AX22:AX60)=0,"",SUMIF($C$22:$C$60, "介護職員", AX22:AX60))</f>
        <v>448</v>
      </c>
      <c r="AY63" s="245"/>
      <c r="AZ63" s="246">
        <f>IF(AX63="","",IF($BB$3="計画",AX63/4,IF($BB$3="実績",AX63/(【記載例】通所介護!$BB$8/7),"")))</f>
        <v>112</v>
      </c>
      <c r="BA63" s="247"/>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5</v>
      </c>
      <c r="M69" s="225"/>
      <c r="N69" s="225"/>
      <c r="O69" s="225"/>
      <c r="P69" s="225"/>
      <c r="Q69" s="225"/>
      <c r="R69" s="226"/>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AX64:BA72"/>
    <mergeCell ref="BB62:BF72"/>
    <mergeCell ref="B68:K72"/>
    <mergeCell ref="L68:R68"/>
    <mergeCell ref="L69:R69"/>
    <mergeCell ref="L70:R70"/>
    <mergeCell ref="L71:R71"/>
    <mergeCell ref="L72:R72"/>
    <mergeCell ref="H65:R65"/>
    <mergeCell ref="H66:R66"/>
    <mergeCell ref="H67:R67"/>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7</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31</v>
      </c>
      <c r="BC8" s="405"/>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20" t="s">
        <v>137</v>
      </c>
      <c r="C12" s="421"/>
      <c r="D12" s="421"/>
      <c r="E12" s="421"/>
      <c r="F12" s="421"/>
      <c r="G12" s="421"/>
      <c r="H12" s="421"/>
      <c r="I12" s="421"/>
      <c r="J12" s="421"/>
      <c r="K12" s="421"/>
      <c r="L12" s="421"/>
      <c r="M12" s="421"/>
      <c r="N12" s="421"/>
      <c r="O12" s="421"/>
      <c r="P12" s="421"/>
      <c r="Q12" s="421"/>
      <c r="R12" s="421"/>
      <c r="S12" s="421"/>
      <c r="T12" s="421"/>
      <c r="U12" s="421"/>
      <c r="V12" s="422"/>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423"/>
      <c r="C13" s="424"/>
      <c r="D13" s="424"/>
      <c r="E13" s="424"/>
      <c r="F13" s="424"/>
      <c r="G13" s="424"/>
      <c r="H13" s="424"/>
      <c r="I13" s="424"/>
      <c r="J13" s="424"/>
      <c r="K13" s="424"/>
      <c r="L13" s="424"/>
      <c r="M13" s="424"/>
      <c r="N13" s="424"/>
      <c r="O13" s="424"/>
      <c r="P13" s="424"/>
      <c r="Q13" s="424"/>
      <c r="R13" s="424"/>
      <c r="S13" s="424"/>
      <c r="T13" s="424"/>
      <c r="U13" s="424"/>
      <c r="V13" s="42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6" t="s">
        <v>138</v>
      </c>
      <c r="C14" s="427"/>
      <c r="D14" s="427"/>
      <c r="E14" s="427"/>
      <c r="F14" s="427"/>
      <c r="G14" s="427"/>
      <c r="H14" s="427"/>
      <c r="I14" s="427"/>
      <c r="J14" s="427"/>
      <c r="K14" s="427"/>
      <c r="L14" s="427"/>
      <c r="M14" s="427"/>
      <c r="N14" s="427"/>
      <c r="O14" s="427"/>
      <c r="P14" s="427"/>
      <c r="Q14" s="427"/>
      <c r="R14" s="427"/>
      <c r="S14" s="427"/>
      <c r="T14" s="427"/>
      <c r="U14" s="427"/>
      <c r="V14" s="428"/>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37"/>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9"/>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5">
        <f>IF($BB$3="計画",SUM(S23:AT23),IF($BB$3="実績",SUM(S23:AW23),""))</f>
        <v>0</v>
      </c>
      <c r="AY23" s="296"/>
      <c r="AZ23" s="297">
        <f>IF($BB$3="計画",AX23/4,IF($BB$3="実績",通所介護!AX23/(通所介護!$BB$8/7),""))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5">
        <f>IF($BB$3="計画",SUM(S24:AT24),IF($BB$3="実績",SUM(S24:AW24),""))</f>
        <v>0</v>
      </c>
      <c r="AY24" s="306"/>
      <c r="AZ24" s="307">
        <f>IF($BB$3="計画",AX24/4,IF($BB$3="実績",通所介護!AX24/(通所介護!$BB$8/7),""))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5">
        <f>IF($BB$3="計画",SUM(S26:AT26),IF($BB$3="実績",SUM(S26:AW26),""))</f>
        <v>0</v>
      </c>
      <c r="AY26" s="296"/>
      <c r="AZ26" s="297">
        <f>IF($BB$3="計画",AX26/4,IF($BB$3="実績",通所介護!AX26/(通所介護!$BB$8/7),""))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5">
        <f>IF($BB$3="計画",SUM(S27:AT27),IF($BB$3="実績",SUM(S27:AW27),""))</f>
        <v>0</v>
      </c>
      <c r="AY27" s="306"/>
      <c r="AZ27" s="307">
        <f>IF($BB$3="計画",AX27/4,IF($BB$3="実績",通所介護!AX27/(通所介護!$BB$8/7),""))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5">
        <f>IF($BB$3="計画",SUM(S29:AT29),IF($BB$3="実績",SUM(S29:AW29),""))</f>
        <v>0</v>
      </c>
      <c r="AY29" s="296"/>
      <c r="AZ29" s="297">
        <f>IF($BB$3="計画",AX29/4,IF($BB$3="実績",通所介護!AX29/(通所介護!$BB$8/7),""))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5">
        <f>IF($BB$3="計画",SUM(S30:AT30),IF($BB$3="実績",SUM(S30:AW30),""))</f>
        <v>0</v>
      </c>
      <c r="AY30" s="306"/>
      <c r="AZ30" s="307">
        <f>IF($BB$3="計画",AX30/4,IF($BB$3="実績",通所介護!AX30/(通所介護!$BB$8/7),""))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5">
        <f>IF($BB$3="計画",SUM(S32:AT32),IF($BB$3="実績",SUM(S32:AW32),""))</f>
        <v>0</v>
      </c>
      <c r="AY32" s="296"/>
      <c r="AZ32" s="297">
        <f>IF($BB$3="計画",AX32/4,IF($BB$3="実績",通所介護!AX32/(通所介護!$BB$8/7),""))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5">
        <f>IF($BB$3="計画",SUM(S33:AT33),IF($BB$3="実績",SUM(S33:AW33),""))</f>
        <v>0</v>
      </c>
      <c r="AY33" s="306"/>
      <c r="AZ33" s="307">
        <f>IF($BB$3="計画",AX33/4,IF($BB$3="実績",通所介護!AX33/(通所介護!$BB$8/7),""))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5">
        <f>IF($BB$3="計画",SUM(S35:AT35),IF($BB$3="実績",SUM(S35:AW35),""))</f>
        <v>0</v>
      </c>
      <c r="AY35" s="296"/>
      <c r="AZ35" s="297">
        <f>IF($BB$3="計画",AX35/4,IF($BB$3="実績",通所介護!AX35/(通所介護!$BB$8/7),""))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5">
        <f>IF($BB$3="計画",SUM(S36:AT36),IF($BB$3="実績",SUM(S36:AW36),""))</f>
        <v>0</v>
      </c>
      <c r="AY36" s="306"/>
      <c r="AZ36" s="307">
        <f>IF($BB$3="計画",AX36/4,IF($BB$3="実績",通所介護!AX36/(通所介護!$BB$8/7),""))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5">
        <f>IF($BB$3="計画",SUM(S38:AT38),IF($BB$3="実績",SUM(S38:AW38),""))</f>
        <v>0</v>
      </c>
      <c r="AY38" s="296"/>
      <c r="AZ38" s="297">
        <f>IF($BB$3="計画",AX38/4,IF($BB$3="実績",通所介護!AX38/(通所介護!$BB$8/7),""))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5">
        <f>IF($BB$3="計画",SUM(S39:AT39),IF($BB$3="実績",SUM(S39:AW39),""))</f>
        <v>0</v>
      </c>
      <c r="AY39" s="306"/>
      <c r="AZ39" s="307">
        <f>IF($BB$3="計画",AX39/4,IF($BB$3="実績",通所介護!AX39/(通所介護!$BB$8/7),""))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5">
        <f>IF($BB$3="計画",SUM(S41:AT41),IF($BB$3="実績",SUM(S41:AW41),""))</f>
        <v>0</v>
      </c>
      <c r="AY41" s="296"/>
      <c r="AZ41" s="297">
        <f>IF($BB$3="計画",AX41/4,IF($BB$3="実績",通所介護!AX41/(通所介護!$BB$8/7),""))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5">
        <f>IF($BB$3="計画",SUM(S42:AT42),IF($BB$3="実績",SUM(S42:AW42),""))</f>
        <v>0</v>
      </c>
      <c r="AY42" s="306"/>
      <c r="AZ42" s="307">
        <f>IF($BB$3="計画",AX42/4,IF($BB$3="実績",通所介護!AX42/(通所介護!$BB$8/7),""))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5">
        <f>IF($BB$3="計画",SUM(S44:AT44),IF($BB$3="実績",SUM(S44:AW44),""))</f>
        <v>0</v>
      </c>
      <c r="AY44" s="296"/>
      <c r="AZ44" s="297">
        <f>IF($BB$3="計画",AX44/4,IF($BB$3="実績",通所介護!AX44/(通所介護!$BB$8/7),""))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5">
        <f>IF($BB$3="計画",SUM(S45:AT45),IF($BB$3="実績",SUM(S45:AW45),""))</f>
        <v>0</v>
      </c>
      <c r="AY45" s="306"/>
      <c r="AZ45" s="307">
        <f>IF($BB$3="計画",AX45/4,IF($BB$3="実績",通所介護!AX45/(通所介護!$BB$8/7),""))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5">
        <f>IF($BB$3="計画",SUM(S47:AT47),IF($BB$3="実績",SUM(S47:AW47),""))</f>
        <v>0</v>
      </c>
      <c r="AY47" s="296"/>
      <c r="AZ47" s="297">
        <f>IF($BB$3="計画",AX47/4,IF($BB$3="実績",通所介護!AX47/(通所介護!$BB$8/7),""))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5">
        <f>IF($BB$3="計画",SUM(S48:AT48),IF($BB$3="実績",SUM(S48:AW48),""))</f>
        <v>0</v>
      </c>
      <c r="AY48" s="306"/>
      <c r="AZ48" s="307">
        <f>IF($BB$3="計画",AX48/4,IF($BB$3="実績",通所介護!AX48/(通所介護!$BB$8/7),""))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5">
        <f>IF($BB$3="計画",SUM(S50:AT50),IF($BB$3="実績",SUM(S50:AW50),""))</f>
        <v>0</v>
      </c>
      <c r="AY50" s="296"/>
      <c r="AZ50" s="297">
        <f>IF($BB$3="計画",AX50/4,IF($BB$3="実績",通所介護!AX50/(通所介護!$BB$8/7),""))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5">
        <f>IF($BB$3="計画",SUM(S51:AT51),IF($BB$3="実績",SUM(S51:AW51),""))</f>
        <v>0</v>
      </c>
      <c r="AY51" s="306"/>
      <c r="AZ51" s="307">
        <f>IF($BB$3="計画",AX51/4,IF($BB$3="実績",通所介護!AX51/(通所介護!$BB$8/7),""))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5">
        <f>IF($BB$3="計画",SUM(S53:AT53),IF($BB$3="実績",SUM(S53:AW53),""))</f>
        <v>0</v>
      </c>
      <c r="AY53" s="296"/>
      <c r="AZ53" s="297">
        <f>IF($BB$3="計画",AX53/4,IF($BB$3="実績",通所介護!AX53/(通所介護!$BB$8/7),""))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5">
        <f>IF($BB$3="計画",SUM(S54:AT54),IF($BB$3="実績",SUM(S54:AW54),""))</f>
        <v>0</v>
      </c>
      <c r="AY54" s="306"/>
      <c r="AZ54" s="307">
        <f>IF($BB$3="計画",AX54/4,IF($BB$3="実績",通所介護!AX54/(通所介護!$BB$8/7),""))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5">
        <f>IF($BB$3="計画",SUM(S56:AT56),IF($BB$3="実績",SUM(S56:AW56),""))</f>
        <v>0</v>
      </c>
      <c r="AY56" s="296"/>
      <c r="AZ56" s="297">
        <f>IF($BB$3="計画",AX56/4,IF($BB$3="実績",通所介護!AX56/(通所介護!$BB$8/7),""))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5">
        <f>IF($BB$3="計画",SUM(S57:AT57),IF($BB$3="実績",SUM(S57:AW57),""))</f>
        <v>0</v>
      </c>
      <c r="AY57" s="306"/>
      <c r="AZ57" s="307">
        <f>IF($BB$3="計画",AX57/4,IF($BB$3="実績",通所介護!AX57/(通所介護!$BB$8/7),""))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5">
        <f>IF($BB$3="計画",SUM(S59:AT59),IF($BB$3="実績",SUM(S59:AW59),""))</f>
        <v>0</v>
      </c>
      <c r="AY59" s="296"/>
      <c r="AZ59" s="297">
        <f>IF($BB$3="計画",AX59/4,IF($BB$3="実績",通所介護!AX59/(通所介護!$BB$8/7),""))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34">
        <f>IF($BB$3="計画",SUM(S60:AT60),IF($BB$3="実績",SUM(S60:AW60),""))</f>
        <v>0</v>
      </c>
      <c r="AY60" s="235"/>
      <c r="AZ60" s="236">
        <f>IF($BB$3="計画",AX60/4,IF($BB$3="実績",通所介護!AX60/(通所介護!$BB$8/7),""))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240" t="str">
        <f>IF(SUMIF($C$22:$C$60, "生活相談員", AX22:AY60)=0,"",SUMIF($C$22:$C$60,"生活相談員",AX22:AY60))</f>
        <v/>
      </c>
      <c r="AY62" s="241"/>
      <c r="AZ62" s="242" t="str">
        <f>IF(AX62="","",IF($BB$3="計画",AX62/4,IF($BB$3="実績",AX62/(通所介護!$BB$8/7),"")))</f>
        <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15" t="str">
        <f>IF(SUMIF($C$22:$C$60, "介護職員", AX22:AX60)=0,"",SUMIF($C$22:$C$60, "介護職員", AX22:AX60))</f>
        <v/>
      </c>
      <c r="AY63" s="416"/>
      <c r="AZ63" s="417" t="str">
        <f>IF(AX63="","",IF($BB$3="計画",AX63/4,IF($BB$3="実績",AX63/(通所介護!$BB$8/7),"")))</f>
        <v/>
      </c>
      <c r="BA63" s="418"/>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75</v>
      </c>
      <c r="M69" s="225"/>
      <c r="N69" s="225"/>
      <c r="O69" s="225"/>
      <c r="P69" s="225"/>
      <c r="Q69" s="225"/>
      <c r="R69" s="226"/>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L34:O36"/>
    <mergeCell ref="G46:G48"/>
    <mergeCell ref="L37:O39"/>
    <mergeCell ref="L40:O42"/>
    <mergeCell ref="L43:O45"/>
    <mergeCell ref="H37:K39"/>
    <mergeCell ref="H40:K42"/>
    <mergeCell ref="H43:K45"/>
    <mergeCell ref="H46:K48"/>
    <mergeCell ref="G34:G36"/>
    <mergeCell ref="G37:G39"/>
    <mergeCell ref="G40:G4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BB62:BF72"/>
    <mergeCell ref="L69:R69"/>
    <mergeCell ref="L70:R70"/>
    <mergeCell ref="L71:R71"/>
    <mergeCell ref="L72:R72"/>
    <mergeCell ref="AX62:AY62"/>
    <mergeCell ref="AX63:AY63"/>
    <mergeCell ref="AZ62:BA62"/>
    <mergeCell ref="AZ63:BA63"/>
    <mergeCell ref="AX64:BA72"/>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oj001570</cp:lastModifiedBy>
  <cp:lastPrinted>2020-08-20T02:25:08Z</cp:lastPrinted>
  <dcterms:created xsi:type="dcterms:W3CDTF">2020-01-14T23:47:53Z</dcterms:created>
  <dcterms:modified xsi:type="dcterms:W3CDTF">2022-11-17T06:58:31Z</dcterms:modified>
</cp:coreProperties>
</file>